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esktop\ZS ucebne NFP\404 holleho\obstaravanie Holleho\"/>
    </mc:Choice>
  </mc:AlternateContent>
  <bookViews>
    <workbookView xWindow="0" yWindow="0" windowWidth="28800" windowHeight="11835" tabRatio="888"/>
  </bookViews>
  <sheets>
    <sheet name="cast 1 nákup interiér vybavenia" sheetId="19" r:id="rId1"/>
    <sheet name="cast 2 nakup vyp. techniky soft" sheetId="20" r:id="rId2"/>
  </sheets>
  <calcPr calcId="152511"/>
</workbook>
</file>

<file path=xl/calcChain.xml><?xml version="1.0" encoding="utf-8"?>
<calcChain xmlns="http://schemas.openxmlformats.org/spreadsheetml/2006/main">
  <c r="H47" i="20" l="1"/>
  <c r="H31" i="20" l="1"/>
  <c r="H30" i="20"/>
  <c r="H45" i="20" l="1"/>
  <c r="H36" i="19"/>
  <c r="H35" i="19"/>
  <c r="H34" i="19"/>
  <c r="H33" i="19"/>
  <c r="H37" i="19" s="1"/>
  <c r="H44" i="20"/>
  <c r="H43" i="20"/>
  <c r="H42" i="20"/>
  <c r="H41" i="20"/>
  <c r="H40" i="20"/>
  <c r="H39" i="20"/>
  <c r="H25" i="19"/>
  <c r="H24" i="19"/>
  <c r="H23" i="19"/>
  <c r="H29" i="20"/>
  <c r="H28" i="20"/>
  <c r="H27" i="20"/>
  <c r="H26" i="20"/>
  <c r="H25" i="20"/>
  <c r="H24" i="20"/>
  <c r="H23" i="20"/>
  <c r="H40" i="19" l="1"/>
  <c r="H26" i="19"/>
</calcChain>
</file>

<file path=xl/sharedStrings.xml><?xml version="1.0" encoding="utf-8"?>
<sst xmlns="http://schemas.openxmlformats.org/spreadsheetml/2006/main" count="211" uniqueCount="111">
  <si>
    <t>Jedn. cena s DPH - za ks</t>
  </si>
  <si>
    <t>Cena celkom s DPH za učebňu</t>
  </si>
  <si>
    <t>ks</t>
  </si>
  <si>
    <t>sada</t>
  </si>
  <si>
    <t>Pracovisko učiteľa - NÁBYTOK</t>
  </si>
  <si>
    <t>Jedn. cena bez DPH/ks</t>
  </si>
  <si>
    <t>Školský server, kabeláž, softvér</t>
  </si>
  <si>
    <t>Operačný systém, balík MS Office, ďalší e-learning softvér</t>
  </si>
  <si>
    <t>Zázemie pre učiteľov (2ks notebook + multifunkčná tlačiareň)</t>
  </si>
  <si>
    <t>3D tlačiareň, softvér</t>
  </si>
  <si>
    <t>Kategória produktu</t>
  </si>
  <si>
    <t>Učiteľská stanica - notebook/PC</t>
  </si>
  <si>
    <t>Žiacky stôl</t>
  </si>
  <si>
    <t>Stolička/taburet pre žiaka</t>
  </si>
  <si>
    <t>Min. špecifikácia - školský server, kabeláž, softvér - Operačný systém WIN SERVER pre školský server</t>
  </si>
  <si>
    <t>Počet na 1 učebňu</t>
  </si>
  <si>
    <t xml:space="preserve">Žiacka stanica </t>
  </si>
  <si>
    <t xml:space="preserve"> Žiacka stanica – so slúchadlami pre žiakov s vysokou mechanickou odolnosťou, dynamický mikrofón, ovládanie hlasitosti, veľké náušníky pre izolovaný odposluch, možnosť kopúpiť náhradné náušníky</t>
  </si>
  <si>
    <t>SW k interaktívnemu projektoru</t>
  </si>
  <si>
    <t>Interaktívny projektor + držiak + projekčnátabuľa + montážna sada</t>
  </si>
  <si>
    <t>Notebook set pre učiteľa</t>
  </si>
  <si>
    <t>Notebook set pre žiaka</t>
  </si>
  <si>
    <t>Parametre pre ŽoNFP</t>
  </si>
  <si>
    <t xml:space="preserve"> Minimálna špecifikácia - interaktívny projektor   s podporou 3D zobrazovania, technológia . Interaktivita zabezpečená 2 interaktívnymi perami, možnosť  ovládania dotykom prstov. Nástenný držiak projektora má umožňovať upevnenie dataprojektora na stenu s možnosťou jemnej korekcie v 3 osiach. Sada softérov k interaktívnemu projektoru má pozostávať z 2 programov pre vytváranie a zdieľanie interaktívnych prezentácií s databázou animácií a obrázkov vo vysokom rozlíšení. Zdieľanie interaktívnych prezentácií má byť okamžité a na strane žiakov si nemá vyžadovať  inštaláciu žiadneho dodatočnéo softvéru. Montážna sada má obsahovať minimálne: sieťový prepínač s minimálne 24xTP 10/100 Mbps Auto-Negotiation RJ45 portami a všetku potrebnú kabeláž pre pripojenie všetkých PC a tlačiarní v učebni.</t>
  </si>
  <si>
    <t xml:space="preserve">Minimálna špecifikácia pre tabuľu na projekciu z interaktívneho projektora - biela, keramická magnetická tabula s matným povrchom. Rám - min. hliník so zaoblenými plastovými spojkami v rohoch. </t>
  </si>
  <si>
    <t xml:space="preserve">Minimálna špecifikácia - 3D tlačiateň, softvér, 3D tlačiareň LCD displej, USB 2.0 </t>
  </si>
  <si>
    <t>Pracovisko učiteľa má byť v zložení minimálne katedra učiteľa a stolička učiteľa. Katedra učiteľa pre jazykovú učebňu má byť minimálne vo vyhotovení z pevnej kovovej konštrukcie a má obsahovať odkladací priestor - min. jednu uzamykateľnú zásuvku. Kancelárska pracovná stolička minimálne s operadlom, Farebné prevedenie podľa vzorkovníka.</t>
  </si>
  <si>
    <t>Minimálna špecifikácia - stolička s kovovou konštrukciou, výškovo nastaviteľná</t>
  </si>
  <si>
    <t>Minimálna špecifikácia - stolička s kovovou konštrukciou, výškovo nastaviteľn</t>
  </si>
  <si>
    <t xml:space="preserve"> Žiacka zostava -  notebook - RAM, interná pamäť min. 32GB eMMC, WiFi, Bluetooth, HDMI, USB 3.0, súčasťou PC/notebook musí byť softvér na integráciu počítačovej správy učebne. Tento musí umožňovať  dohľad nad študentami a pracovať s nimi jednotlivo alebo v skupinách, umožniť vedenie záznamov o dochádzke sledovať aktivity a pokrok študentov a testovať študentov  na pochopenie a porozumenie obsahu, pripojenie na LAN sieť
(vzhľadom k rýchlym  zmenám na trhu IKT by mali byť špecifikácie aktualizované pred obstarávaním)
</t>
  </si>
  <si>
    <t xml:space="preserve"> Učiteľský notebook - klientská stanica - min. parametre:   15,6 " matný displej, RAM , úložnný priestor  SSD, DVD RW mechanika, OS, WIN 10, WiFi, Bluetooth, súčasťou PC/notebook musí byť softvér na integráciu počítačovej správy učebne. Tento musí umožňovať  dohľad nad študentami a pracovať s nimi jednotlivo alebo v skupinách, umožniť vedenie záznamov o dochádzke sledovať aktivity a pokrok študentov a testovať študentov  na pochopenie a porozumenie obsahu
(vzhľadom k rýchlym  zmenám na trhu IKT by mali byť špecifikácie aktualizované pred obstarávaním)
</t>
  </si>
  <si>
    <t xml:space="preserve">Minimálna špecifikácia pre tabuľu na projekciu z interaktívneho projektora - biela, keramická magnetická tabula s matným  povrchom . Rám - min. hliník so zaoblenými plastovými spojkami v rohoch. </t>
  </si>
  <si>
    <t>NB/PC  procesor,  RAM, pevný disk, displej min. 15.6" , grafická karta s vlastnou pamäťou , optická mechanika min. DVD-RW, WiFi , Bluetooth, HDMI, USB 3.0, RJ45, OS WIN 10 SK - (vzhľadom k rýchlym  zmenám na trhu IKT by mali byť špecifikácie aktualizované pred obstarávaním)</t>
  </si>
  <si>
    <t>Pracovisko učiteľa má byť v zložení minimálne katedra učiteľa a stolička učiteľa. Katedra učiteľa pre jazykovú učebňu má byť minimálne vo vyhotovení z pevnej kovovej konštrukcie a má obsahovať odkladací priestor - min. jednu uzamykateľnú zásuvku.  Kancelárska pracovná stolička minimálne s operadlom. Farebné prevedenie podľa vzorkovníka.u.</t>
  </si>
  <si>
    <t>Interaktívny projektor + držiak + softvér k interaktívnemu projektoru + montážna sada</t>
  </si>
  <si>
    <t>Projekčná tabuľa</t>
  </si>
  <si>
    <t xml:space="preserve">IKT učebňa_1 - Vybavenie pre jednu učebňu = 17 žiakov + 1 učiteľ  </t>
  </si>
  <si>
    <t>Učiteľská riadiaca stanica, riadiaci softvér, slúchadlá s mikrofónom a zariadenie pre prenos a konverziu signálu do žiackych staníc</t>
  </si>
  <si>
    <t>Operačný systém, balík MS Office, ďalší e-learning softvér - minimálna špecifikácia - Balík MS Office 2016 pre školy pre 17 NB, e-learning softvér s licenciou na min. 5 rokov. Zaškolenie k dodanému SW lektorom certifikovaným od jeho výrobcu</t>
  </si>
  <si>
    <t>Minimálna špecifikácia - kovová konštrukcia, výškovonastaviteľná Rozmer min 1300x600x750mm</t>
  </si>
  <si>
    <t xml:space="preserve">Minimálna špecifikácia - kovová konštrukcia, výškovonastaviteľná. Rozmer min 1800x600x750mm </t>
  </si>
  <si>
    <t>Digitálne jazykové laboratórium (softvér, elektronická jednotka na prenos a konverziu signálu, zariadenie na prenos zvuku, slúchadlá, komunikačné zariadenie), resp. wifi</t>
  </si>
  <si>
    <t>Digitálne jazykové laboratórium</t>
  </si>
  <si>
    <r>
      <t xml:space="preserve"> Učiteľská riadiaca stanica – multimediálny systém pre obojstrannú komunikáciu medzi jednotlivými žiakmi a vyučujúcim, interaktívny systém umožňuje zároveň komunikáciu s PC vybavením učebne, interaktívnou tabuľou.  Jazyková komunikácia za pomoci software v učiteľskom PC:
- zoznam žiakov podľa špecifikácie triedy (MS excel)
- indikacia neprítomného žiaka
- poradie študentov možno vzájomne meniť
- prehľadná grafika na monitore so zobrazením všetkých funkcií
- skupiny
- delenie skupin
- párovanie skupin – individuálne párovanie študentov, automatické párovanie, zoznam žiakov podľa špecifikácie triedy (MS excel), generovanie párovania jedným tlačidlom (náhodný výber)
- modelovať presný tvar usporiadanie lavíc v učebni s presným počtom žiakov na monitore učiteľa, vytvorenie väčšej skupiny
zdroje signálu – mikrofon sluchadiel, počítač- CD, DVD
- intercom – umožňuje priamu komunikáciu učiteľa so študentom
- možnosť individuálneho nastavenia hlasitosti
- číselná i grafická časomiera
- digitálny prehrávač záznamov
Vrátanie slúchadiel pre učiteľa 
</t>
    </r>
    <r>
      <rPr>
        <sz val="10"/>
        <color rgb="FFFF0000"/>
        <rFont val="Calibri"/>
        <family val="2"/>
        <charset val="238"/>
        <scheme val="minor"/>
      </rPr>
      <t>riadiaci software!!!</t>
    </r>
  </si>
  <si>
    <t xml:space="preserve">ks </t>
  </si>
  <si>
    <t xml:space="preserve"> Minimálna špecifikácia - interaktívny projektor s ovládaním dvoma interaktívnymi perami,  s podporou 3D zobrazovania, technológia DLP Zabudované reproduktory, konektivita min. HDMI, VGA-In. Interaktivita zabezpečená 2 interaktívnymi perami, možnosť  ovládania dotykom prstov. Nástenný držiak projektora má umožňovať upevnenie dataprojektora na stenu s možnosťou jemnej korekcie v 3 osiach. Sada softérov k interaktívnemu projektoru má pozostávať z 2 programov pre vytváranie a zdieľanie interaktívnych prezentácií s databázou animácií a obrázkov vo vysokom rozlíšení. Zdieľanie interaktívnych prezentácií má byť okamžité a na strane žiakov si nemá vyžadovať  inštaláciu žiadneho dodatočnéo softvéru. Montážna sada má obsahovať minimálne: sieťový prepínač s minimálne 24xTP 10/100 Mbps Auto-Negotiation RJ45 portami a všetku potrebnú kabeláž pre pripojenie všetkých PC a tlačiarní v učebni. adaptér pre bezdrôtový prenos obrazu</t>
  </si>
  <si>
    <r>
      <t xml:space="preserve">Minimálna špecifikácia - kovová konštrukcia. </t>
    </r>
    <r>
      <rPr>
        <sz val="10"/>
        <rFont val="Calibri"/>
        <family val="2"/>
        <charset val="238"/>
        <scheme val="minor"/>
      </rPr>
      <t xml:space="preserve">Rozmer min 650x600x750mm výškovonastaviteľná. </t>
    </r>
  </si>
  <si>
    <t xml:space="preserve">Žiacky stôl </t>
  </si>
  <si>
    <t>Interaktívny projektor s ovládaním dvoma interaktívnymi perami,  s podporou 3D zobrazovania, technológia DLP, natívne rozlíšenie min. WXGA (1280x800), svetelný výkon min. 3500 ANSI lumenov, kontrast min. 10 000:1. Hodnota Throw ratio max. 0,35:1, vertikálna aj horizontálna korekcia lichobežníkového skreslenia. Zabudované reproduktory min. 2x10W, konektivita min. HDMI, VGA-In, VGA-Out, RJ45 x 1 (LAN Control / LAN Display / Service), RS-232 a Audio-In (Mini Jack). Interaktivita zabezpečená 2 interaktívnymi perami, možnosť  ovládania dotykom prstov. Nástenný držiak projektora má umožňovať upevnenie dataprojektora na stenu s možnosťou jemnej korekcie v 3 osiach. Sada softérov k interaktívnemu projektoru má pozostávať z 2 programov pre vytváranie a zdieľanie interaktívnych prezentácií s databázou animácií a obrázkov vo vysokom rozlíšení. Zdieľanie interaktívnych prezentácií má byť okamžité a na strane žiakov si nemá vyžadovať  inštaláciu žiadneho dodatočného softvéru. Montážna sada. Minimálna špecifikácia pre tabuľu na projekciu z interaktívneho projektora - biela, keramická magnetická tabula s matným povrchom. Rám - hliník so zaoblenými plastovými spojkami v rohoch. Minimálny rozmer tabule 180 x 120 cm</t>
  </si>
  <si>
    <t>Procesor preukázateľne schopný dosiahnuť výkon min. 7500 bodov podľa hodnotenia PassMark - CPU Mark (https://www.cpubenchmark.net/), operačná pamäť min. 8GB DDR4-2400, s možnosťou rozšírenia na 20GB, pevný disk typu SSD min. 256 GB, DVD-RW mechanika zabudovaná v tele pracovnej stanice, LCD obrazovka s uhlopriečkou min. 15,6“ , matná, rozlíšenie min. 1920x1080 pixelov, svietivosť min. 220 nit, webkamera 720p zabudovaná v ráme obrazovky, čítačka SD kariet, konektivita: min. WiFi 802.11 ac, Gbit Ethernet, Bluetooth 4.1, porty: min. 2x USB 3.0, 1x USB-C, RJ45, VGA, HDMI, Audio jack min. 3,5mm, bezpečnosť: min. integrovaný TPM 2.0 chip, integrovaná podsvietená klávesnica so slovenskou potlačou kláves, batéria s výdržou min. 5 hodín, hmotnosť max. 2,2 kg vrátane batérie, operačný systém MS Windows 10 Pro, alebo porovnateľný v slovenskej lokalizácii.</t>
  </si>
  <si>
    <t>Procesor preukázateľne schopný dosiahnuť výkon min. 3000 bodov podľa hodnotenia PassMark - CPU Mark (https://www.cpubenchmark.net/), operačná pamäť min. 4GB DDR4-2400, s možnosťou rozšírenia na 8GB, pevný disk typu SSD min. 128 GB, DVD-RW mechanika zabudovaná v tele pracovnej stanice, LCD obrazovka s uhlopriečkou min. 15,6“ , matná, rozlíšenie min. 1366x768 pixelov, svietivosť min. 220 nit, webkamera 720p zabudovaná v ráme obrazovky, čítačka SD kariet, konektivita: min. WiFi 802.11 ac, Gbit Ethernet, Bluetooth 4.1, porty: 2x USB, HDMI, Audio jack min. 3,5mm, bezpečnosť: min. integrovaný TPM 2.0 chip, batéria s výdržou min. 5 hodín, hmotnosť max. 1,9 kg vrátane batérie, operačný systém MS Windows 10 Home, alebo porovnateľný v slovenskej lokalizácii, optická myš min. 2-tlačítková so skrolovacím kolieskom, certifikát: EPEAT Silver, ENERGY STAR 6.1, vyhlásenie o zhode od výrobcu notebooku.</t>
  </si>
  <si>
    <t>Procesor preukázateľne schopný dosiahnuť výkon min. 3500 bodov podľa hodnotenia PassMark - CPU Mark (https://www.cpubenchmark.net/), operačná pamäť min. 4GB DDR4-2133, s možnosťou rozšírenia na 12GB, pevný disk typu SSD min. 256 GB, DVD-RW mechanika zabudovaná v tele pracovnej stanice, čítačka SD kariet, obrazovka 15.6",  rozlíšenie min. 1920x1080 pixelov, svietivosť min. 220 nit, webkamera 720p zabudovaná v ráme obrazovky, porty: min. 2x USB 3.0, RJ45, HDMI, komunikácia: min. Gigabit ethernet, WiFi 802.11 ac, bluetooth 4.1, bezpečnosť: min. integrovany TPM 2.0 chip, batéria s výdržou min 5 hodín, operačný systém MS Windows 10 Home, alebo porovnateľný v slovenskej lokalizácii, Atramentová tlačiareň multifunkčná  (tlačiareň/skener/kopírka/fax), A4, rýchlosť tlače min. ESAT 9,7 obr./min., farebne 5,5 obr./min., rozlíšenie min. 4800 x 1200 dpi, LCD displej, automatický podávač dokumentov (ADF), konektivita: AirPrint, USB, WiFi.</t>
  </si>
  <si>
    <t>Oblasť tlače (minimálna) :  min. 150x150x150 mm, tlačová hlava single s možnosťou tvorby podper, presnosť tlače 0,1mm, hrúbka tlačovej vrstvy 0,05mm, rýchlosť tlače 90mm/s, výmenná tryska priemer 0,4mm , tlačová podložka sklenená alebo sklokeramická , odoberateľná, pripojenie k dátovému zdroju RJ-45 (Ethernet), tlačový  priestor aj zásobník s filamentom úplne uzamykateľný, bezpečnostné prvky zakryté, tlačiareň so zámkami na dverách, snímač tlačovej podložky, dostupnosť vnútorného priestoru po zadaní prihlasovacích údajov. Zdroj tlačiarne úplne zakrytý, funkcia  overovania totožnosti: užívateľ (tlač), administrátor (výmena  filamentov, nastavenie tlačiarne), monitoring 3D tlače(odosielanie e-mailu pri dokončení prace 3D tlačiarne), Záruka: min. 2 roky</t>
  </si>
  <si>
    <t>Procesor preukázateľne schopný dosiahnuť výkon min. 8100 bodov podľa hodnotenia PassMark - CPU Mark (https://www.cpubenchmark.net/), operačná pamäť min. 8GB DDR4-2133, s možnosťou rozšírenia na 64GB, pevné disky typu SATA min. 2x 1TB, radič s podporou HW RAID 0, 1, 10 a 5,  DVD-RW mechanika zabudovaná v tele servera, rozširujúce sloty min. 2x PCIe 3.0 x16 a 2x PCIe 3.0 x1, konektivita: min. 8x USB 3.0 a 1x USB 2.0. 1x DB-9, 1x VGA, 1x 3,5mm audio jack,  záruka min. 3 roky v mieste dodávky.
Montážna sada má obsahovať minimálne: sieťový prepínač s minimálne 24xTP 10/100 Mbps Auto-Negotiation RJ45 portami a všetku potrebnú kabeláž pre pripojenie všetkých PC a tlačiarní v učebni.</t>
  </si>
  <si>
    <t xml:space="preserve">Minimálna špecifikácia - kovová konštrukcia, stolová doska hrúbky 18 mm v povrchovej úprave podľa požiadavky uživateľa. Rozmer min. 650x600x750 mm </t>
  </si>
  <si>
    <t>Minimálna špecifikácia - stolička s kovovou konštrukciou oválneho profilu, sedák a operadlo čalunené látkou s min 100 000 cyklov oteruvzdornosť. Možnosť stohovania stoličiek.</t>
  </si>
  <si>
    <t>Pracovisko učiteľa má byť v zložení minimálne katedra učiteľa + kontajner, stolička učiteľa . Katedra učiteľa pre odbornú učebňu  má byť minimálne vo vyhotovení z pevnej kovovej konštrukcie a kontajner min 3 zásuvkový a výškovonastaviteľné nožičky, zástena z čelej strany stola. Pracovná doska minimálne z LDT hrúbky min. 18mm,  rozmer min. 1300 x 600 x 750 mm, hrana ABS min. 2 mm, stôl s rektifikaciou. Kancelárska pracovná stolička minimálne so stredne vysokým operadlom, asynchrónnym mechanizmom, s nastavením výšky operadla, plynovým piestom, na oceľovej chrómovanej konštrukcii, s nosnosťou min. 130 kg. Povrch min. z látky kategórie „C”. Voliteľné farebné prevedenie.</t>
  </si>
  <si>
    <t xml:space="preserve">Operačný systém pre školský server MS Windows Server Standard 2016 16x Core licencie, alebo porovnateľné, časovo neobmedzené klientske prístupové licencie k serveru pre každé pracovisko v učebni, časovo neobmedzená užívateľská licencia na kancelársky balík MS Office 2016 Standard pre každé pracovisko v učebni, alebo porovnateľný v slovenskej lokalizácii, časovo neobmedzená licencia na e-learningový softvér umožňujúci  kresliť, vkladať niekoľko typov interaktívnych obsahov (3D, video, audio, flash, atď.) do kníh a pracovných zošitov programu. </t>
  </si>
  <si>
    <t>Interaktívny projektor s ovládaním dvoma interaktívnymi perami,  s podporou 3D zobrazovania, technológia DLP, natívne rozlíšenie min. WXGA (1280x800), svetelný výkon min. 3500 ANSI lumenov, kontrast min. 10 000:1. Hodnota Throw ratio max. 0,35:1, vertikálna aj horizontálna korekcia lichobežníkového skreslenia. Zabudované reproduktory min. 2x10W, konektivita min. HDMI, VGA-In, VGA-Out, RJ45 x 1 (LAN Control / LAN Display / Service), RS-232 a Audio-In (Mini Jack). Interaktivita zabezpečená 2 interaktívnymi perami, možnosť  ovládania dotykom prstov. Nástenný držiak projektora má umožňovať upevnenie dataprojektora na stenu s možnosťou jemnej korekcie v 3 osiach. Sada softérov k interaktívnemu projektoru má pozostávať z 2 programov pre vytváranie a zdieľanie interaktívnych prezentácií s databázou animácií a obrázkov vo vysokom rozlíšení. Zdieľanie interaktívnych prezentácií má byť okamžité a na strane žiakov si nemá vyžadovať  inštaláciu žiadneho dodatočného softvéru. Montážna sada má obsahovať minimálne: sieťový prepínač s minimálne 24xTP 10/100 Mbps Auto-Negotiation RJ45 portami a všetku potrebnú kabeláž pre pripojenie všetkých PC a tlačiarní v učebni.</t>
  </si>
  <si>
    <t>Minimálna špecifikácia pre tabuľu na projekciu z interaktívneho projektora - biela, keramická magnetická tabula s matným difúznym povrchom zaručujúcim znížený stupeň odrazu svetla lampy projektora (D max. 1,2). Rám - hliník so zaoblenými plastovými spojkami v rohoch. Minimálny rozmer tabule 180x120cm (šírka x výška).</t>
  </si>
  <si>
    <t>Slúži na riadenie a monitorovanie práce študentov, komunikáciu s nimi, odosielanie video, audio a textových súborov a zaznamenávanie  práce žiakov, Procesor preukázateľne schopný dosiahnuť výkon min. 3000 bodov podľa hodnotenia PassMark - CPU Mark (https://www.cpubenchmark.net/), operačná pamäť min. 4GB DDR4-2400, s možnosťou rozšírenia na 8GB, pevný disk typu SSD min. 128 GB, DVD-RW mechanika zabudovaná v tele pracovnej stanice, LCD obrazovka s uhlopriečkou min. 15,6“ , matná, rozlíšenie min. 1366x768 pixelov, svietivosť min. 220 nit, webkamera 720p zabudovaná v ráme obrazovky, čítačka SD kariet, konektivita: min. WiFi 802.11 ac, Gbit Ethernet, Bluetooth 4.1, porty: 2x USB, HDMI, Audio jack min. 3,5mm, bezpečnosť: min. integrovaný TPM 2.0 chip, batéria s výdržou min. 5 hodín, hmotnosť max. 1,9 kg vrátane batérie, operačný systém MS Windows 10 Home, alebo porovnateľný v slovenskej lokalizácii, príslušenstvo: slúchadlá na obe uši úplne prekrývajúce ušnice s pevne pripojeným mikrofónom, odstup šumu min. 80 dB (pre mikrofón slúchadlá, aj celý prenosový systém), citlivosť min. 125Hz - 10.0kHz ≥ 100dB/1mW, optická myš min. 2-tlačítková so skrolovacím kolieskom, certifikát: EPEAT Silver, ENERGY STAR 6.1, vyhlásenie o zhode od výrobcu stanice.</t>
  </si>
  <si>
    <t>Riadiaca stanica, riadiaci software: systém komunikuje v slovenskom a anglickom jazyku pre učebňu angličtiny (resp. v slovenskom a nemeckom pre učebňu nemčiny), učiteľ môže smerovať audiosignál zo svojho pracoviska na konkrétne žiacke pracovisko, alebo na všetky súčasne, viesť rozhovor s konkrétnym žiakom, alebo so všetkými súčasne, smerovať videosignál na všetky žiacke pracoviská a súčasne doplnkový videosignál na externé zariadenie (napr. videoprojektor), zdieľať so žiackymi pracoviskami svoju obrazovku, sledovať prácu konkrétneho žiaka a jeho obrazovku, rozdeliť žiakov do ľubovoľných skupín, v ktorých môžu vzájomne komunikovať, so žiackymi pracoviskami komunikovať písomne, môže im zasielať textové úlohy, žiak môže pracovať písomne na svojom pracovisku a odoslať výsledok v textovej forme na učiteľské pracovisko, učiteľ má možnosť okamžitého vyhodnotenia poradia odpovedí z jednotlivých žiackych pracovísk, učiteľ a žiak možu kedykoľvek zaznamenať svoj hlas a opakovane ho prehrať, audiosignál z vybraných pracovísk je možné zaznamenávať na externé záznamové zariadenie, žiak môže sťahovať na svoju obrazovku učebné texty, certifikát: vyhlásenie o zhode od výrobcu elektronickej jednotky. Kompletná kabeláž pre pripojenie všetkých zariadení v učebni k elektronickej jednotke. Slúchadlá s mikrofónom</t>
  </si>
  <si>
    <t>Slúži na multiplikáciu a prenos audio a video signálu a dát z učiteľského pracoviska na žiacke pracoviská a externé zariadenia (napr. videoprojektor) a na sprostredkovanie vzájomnej komunikácie medzi učiteľom a žiakom prostredníctvom náhlavových súprav, pripojenie a pripravenie do prevádzky bez potreby inštalácie software (Plug and Play), min. 16 konektorov RJ45 s napájaním (PoE) pre pripojenie žiackych terminálov, min. 2x vstupný VGA, HDMI, alebo DP konektor, min. 3x výstupný VGA, HDMI, alebo DP konektor, min. 3x vstupný 3,5 mm audio jack konektor, min. 5x výstupný 3,5 mm audio jack, RJ11 alebo USB konektor, min. 2x USB konektor, možnosť pripojenia záznamového dátového zariadenia (NAS) cez samostatný RJ45 konektor, vzorkovanie audio signálu 44.1Khz/16bit, prenos audiosignálu s oneskorením (latenciou)  max. 1ms, spracovanie videosignálu minimálne v HD rozlíšení (1366x768/50 Hz) , prenos videosignálu s oneskorením (latenciou) max. 1ms</t>
  </si>
  <si>
    <t xml:space="preserve">Žiacka stanica: centrálna jednotka bez pohyblivých častí, pripojenie a pripravenie do prevádzky bez potreby inštalácie software (Plug and Play), možnosť pripojenia monitoru cez VGA, HDMI, alebo DP konektor, možnosť pripojenia klávesnice cez USB alebo VGA konektory, pripojenie slúchadiel cez 3,5 mm audio jack, RJ11 alebo USB konektor, pripojenie k riadiacej jednotke cez RJ45 konektor, napájanie cez RJ45 konektor (PoE), zapínanie a vypínanie na diaľku z riadiacej jednotky cez RJ45 konektor, certifikát: Green Compliance. Príslušenstvo: záhlavová súprava:, slúchadlá na obe uši úplne prekrývajúce ušnice s pevne pripojeným mikrofónom, odstup šumu min. 80 dB (pre mikrofón slúchadlá, aj celý prenosový systém), citlivosť min. 125Hz - 10.0kHz ≥ 100dB/1mW, LCD panel s podstavcom, uhol vertikálneho náklonu min. od  -5°do 25°, uhlopriečka min. 500 mm (19,5"), konektory kompatibilné s príslušnými konektormi žiackeho terminálu, štandardná klávesnica s alfanumerickou aj numerickou časťou a SK potlačou kláves a optická myš min. 2-tlačítková so skrolovacím kolieskom, konektory kompatibilné s príslušnými konektormi žiackeho terminálu. </t>
  </si>
  <si>
    <t>Identifikácia a žiadateľa</t>
  </si>
  <si>
    <t>Názov:</t>
  </si>
  <si>
    <t>Mesto Šaľa</t>
  </si>
  <si>
    <t>Sídlo:</t>
  </si>
  <si>
    <t>Námestie Svätej Trojice 7, 927 01 Šaľa</t>
  </si>
  <si>
    <t>IČO:</t>
  </si>
  <si>
    <t>Škola</t>
  </si>
  <si>
    <t>Základná škola J.Hollého, Šaľa</t>
  </si>
  <si>
    <t xml:space="preserve"> J. Hollého 1950/48, 927 05 Šaľa-Veča</t>
  </si>
  <si>
    <t>Identifikácia uchádzača</t>
  </si>
  <si>
    <t>Kontakt:</t>
  </si>
  <si>
    <t>Kontaktná osoba:</t>
  </si>
  <si>
    <t>Predmet prieskumu:</t>
  </si>
  <si>
    <t>Obstaranie odbornej učebne IKT</t>
  </si>
  <si>
    <t>Bližší popis</t>
  </si>
  <si>
    <t>názov položky</t>
  </si>
  <si>
    <t>00306185</t>
  </si>
  <si>
    <t>nábytok</t>
  </si>
  <si>
    <t>softvér</t>
  </si>
  <si>
    <t>IKT</t>
  </si>
  <si>
    <t>Sada softérov k interaktívnemu projektoru má pozostávať z min. 2 programov pre vytváranie a zdieľanie interaktívnych prezentácií s databázou animácií a obrázkov vo vysokom rozlíšení. Zdieľanie interaktívnych prezentácií má byť okamžité a na strane žiakov si nemá vyžadovať  inštaláciu žiadneho dodatočnéo softvéru</t>
  </si>
  <si>
    <t>Zázemie pre učiteľov (2ks notebook + multifunkčná tlačiareň) - minimálna špecifikácia: NB:  min. 15,6" matný displej, RAM , úložnný priestor SSD, DVD RW mechanika, OS, WIN 10, WiFi, Bluetooth, súčasťou PC/notebook musí byť softvér na integráciu počítačovej správy učebne. Tento musí umožňovať  dohľad nad študentami a pracovať s nimi jednotlivo alebo v skupinách, umožniť vedenie záznamov o dochádzke sledovať aktivity a pokrok študentov a testovať študentov  na pochopenie a porozumenie obsahu
Multifunkcia: technológia tlače atramentová, max. formát A4, tlač, kopírka, skener, fax, pripojenie na LAN aj cez WiFi, dotykový displej, min. 2 zásobníky papiera - (vzhľadom k rýchlym  zmenám na trhu IKT by mali byť špecifikácie aktualizované pred obstarávaním)</t>
  </si>
  <si>
    <t>jedn.</t>
  </si>
  <si>
    <t xml:space="preserve">Minimálna špecifikácia - konštrukcia stola s DTD min. 18 mm nerozoberateľný lepený spoj, stolová doska hrúbky min. 18 mm, ktorá presahuje z vonkajšej strany min. 70 mm ( montážny priestor pre kabeláž k technike ) stôl má aj drevený lub vysunutý čo najviac k vonkajšiemu okraju. V nohách stola su otvory na sopejnie jednotlivých stolov do celku. 1300x700x750 mm. </t>
  </si>
  <si>
    <t xml:space="preserve">Minimálna špecifikácia - konštrukcia stola s DTD min.18 mm nerozoberateľný lepený spoj, stolová doska hrúbky min. 18 mm, ktorá presahuje z vonkajšej strany min. 70 mm ( montážny priestor pre kabeláž k technike ) stôl má aj drevený lub vysunutý čo najviac k vonkajšiemu okraju. V nohách stola su otvory na sopejnie jednotlivých stolov do celku. 1800x700x750 mm. </t>
  </si>
  <si>
    <t>Položkový rozpočet - časť 1 Nákup interiérového vybavenia</t>
  </si>
  <si>
    <t>Položkový rozpočet - časť 2 Nákup výpočtovej techniky a softvéru</t>
  </si>
  <si>
    <t>číslo položky</t>
  </si>
  <si>
    <t>Spolu nábytok IKT učebňa</t>
  </si>
  <si>
    <t>7.</t>
  </si>
  <si>
    <t>8.</t>
  </si>
  <si>
    <t>9.</t>
  </si>
  <si>
    <t xml:space="preserve">Obstaranie 2 jazykových učební </t>
  </si>
  <si>
    <t xml:space="preserve">Jazyková učebňa - Vybavenie pre 2x učebňu = 17 žiakov + 1 učiteľ </t>
  </si>
  <si>
    <t>Spolu nábytok za 2 jazykové učebne</t>
  </si>
  <si>
    <t>1.</t>
  </si>
  <si>
    <t>2.</t>
  </si>
  <si>
    <t>3</t>
  </si>
  <si>
    <t>4</t>
  </si>
  <si>
    <t>5</t>
  </si>
  <si>
    <t>6</t>
  </si>
  <si>
    <t>7</t>
  </si>
  <si>
    <t>Spolu výpočtová technika a softvér IKT učebňa</t>
  </si>
  <si>
    <t>Obstaranie jazykových učební</t>
  </si>
  <si>
    <t>Spolu výpočtová technika a softvér pre jazykové učebne</t>
  </si>
  <si>
    <t>Celkom interiérové vybavenie všetkých troch učební:</t>
  </si>
  <si>
    <t>Celkom výpočtová technika a softvér všetkých učební:</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</si>
</sst>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_-* #,##0.00\ [$€-1]_-;\-* #,##0.00\ [$€-1]_-;_-* &quot;-&quot;??\ [$€-1]_-;_-@_-"/>
  </numFmts>
  <fonts count="12" x14ac:knownFonts="1">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sz val="10"/>
      <name val="Arial"/>
      <family val="2"/>
      <charset val="238"/>
    </font>
    <font>
      <sz val="12"/>
      <color theme="1"/>
      <name val="Calibri"/>
      <family val="2"/>
      <charset val="238"/>
      <scheme val="minor"/>
    </font>
    <font>
      <sz val="10"/>
      <color rgb="FFFF0000"/>
      <name val="Calibri"/>
      <family val="2"/>
      <charset val="238"/>
      <scheme val="minor"/>
    </font>
    <font>
      <sz val="10"/>
      <name val="Calibri"/>
      <family val="2"/>
      <charset val="238"/>
      <scheme val="minor"/>
    </font>
    <font>
      <sz val="10"/>
      <color rgb="FF000000"/>
      <name val="Calibri"/>
      <family val="2"/>
      <charset val="238"/>
      <scheme val="minor"/>
    </font>
    <font>
      <b/>
      <sz val="8"/>
      <color theme="1"/>
      <name val="Calibri"/>
      <family val="2"/>
      <charset val="238"/>
      <scheme val="minor"/>
    </font>
    <font>
      <sz val="8"/>
      <color theme="1"/>
      <name val="Calibri"/>
      <family val="2"/>
      <charset val="238"/>
      <scheme val="minor"/>
    </font>
    <font>
      <b/>
      <sz val="10"/>
      <color theme="1"/>
      <name val="Calibri"/>
      <family val="2"/>
      <charset val="238"/>
      <scheme val="minor"/>
    </font>
    <font>
      <b/>
      <i/>
      <sz val="10"/>
      <color theme="1"/>
      <name val="Calibri"/>
      <family val="2"/>
      <charset val="238"/>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right style="thin">
        <color indexed="64"/>
      </right>
      <top style="thin">
        <color indexed="64"/>
      </top>
      <bottom style="thin">
        <color auto="1"/>
      </bottom>
      <diagonal/>
    </border>
  </borders>
  <cellStyleXfs count="2">
    <xf numFmtId="0" fontId="0" fillId="0" borderId="0"/>
    <xf numFmtId="0" fontId="3" fillId="0" borderId="0"/>
  </cellStyleXfs>
  <cellXfs count="70">
    <xf numFmtId="0" fontId="0" fillId="0" borderId="0" xfId="0"/>
    <xf numFmtId="0" fontId="1" fillId="2" borderId="1" xfId="0"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vertical="top" wrapText="1"/>
      <protection locked="0"/>
    </xf>
    <xf numFmtId="164" fontId="4" fillId="2" borderId="1" xfId="0" applyNumberFormat="1" applyFont="1" applyFill="1" applyBorder="1" applyAlignment="1" applyProtection="1">
      <alignment horizontal="right" vertical="center" wrapText="1"/>
    </xf>
    <xf numFmtId="164" fontId="4" fillId="2" borderId="1" xfId="0" applyNumberFormat="1" applyFont="1" applyFill="1" applyBorder="1" applyAlignment="1" applyProtection="1">
      <alignment horizontal="right" vertical="center"/>
      <protection locked="0"/>
    </xf>
    <xf numFmtId="0" fontId="2" fillId="2" borderId="1" xfId="0" applyFont="1" applyFill="1" applyBorder="1" applyAlignment="1" applyProtection="1">
      <alignment horizontal="left" vertical="top" wrapText="1"/>
      <protection locked="0"/>
    </xf>
    <xf numFmtId="0" fontId="6" fillId="2" borderId="1" xfId="0" applyFont="1" applyFill="1" applyBorder="1" applyAlignment="1" applyProtection="1">
      <alignment horizontal="left" vertical="top" wrapText="1"/>
      <protection locked="0"/>
    </xf>
    <xf numFmtId="0" fontId="6" fillId="0" borderId="1" xfId="0" applyFont="1" applyFill="1" applyBorder="1" applyAlignment="1" applyProtection="1">
      <alignment horizontal="left" vertical="top" wrapText="1"/>
      <protection locked="0"/>
    </xf>
    <xf numFmtId="0" fontId="2"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0" fontId="6" fillId="2" borderId="1" xfId="0" applyFont="1" applyFill="1" applyBorder="1" applyAlignment="1" applyProtection="1">
      <alignment vertical="top" wrapText="1"/>
      <protection locked="0"/>
    </xf>
    <xf numFmtId="0" fontId="9" fillId="0" borderId="0" xfId="0" applyFont="1" applyFill="1" applyAlignment="1">
      <alignment vertical="center" wrapText="1"/>
    </xf>
    <xf numFmtId="0" fontId="9" fillId="0" borderId="0" xfId="0" applyFont="1" applyFill="1" applyAlignment="1">
      <alignment vertical="center"/>
    </xf>
    <xf numFmtId="0" fontId="8" fillId="0" borderId="11" xfId="0" applyFont="1" applyFill="1" applyBorder="1" applyAlignment="1">
      <alignment vertical="center" wrapText="1"/>
    </xf>
    <xf numFmtId="0" fontId="0" fillId="0" borderId="0" xfId="0" applyFont="1" applyAlignment="1" applyProtection="1">
      <alignment vertical="center"/>
      <protection locked="0"/>
    </xf>
    <xf numFmtId="0" fontId="0" fillId="0" borderId="5" xfId="0" applyFont="1" applyFill="1" applyBorder="1" applyAlignment="1">
      <alignment vertical="center" wrapText="1"/>
    </xf>
    <xf numFmtId="0" fontId="0" fillId="0" borderId="8" xfId="0" applyFont="1" applyFill="1" applyBorder="1" applyAlignment="1">
      <alignment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1" fillId="0" borderId="11" xfId="0" applyFont="1" applyFill="1" applyBorder="1" applyAlignment="1">
      <alignment vertical="center" wrapText="1"/>
    </xf>
    <xf numFmtId="0" fontId="2" fillId="0" borderId="1" xfId="0" applyFont="1" applyFill="1" applyBorder="1" applyAlignment="1" applyProtection="1">
      <alignment vertical="top" wrapText="1"/>
      <protection locked="0"/>
    </xf>
    <xf numFmtId="0" fontId="7" fillId="0" borderId="1" xfId="0" applyFont="1" applyFill="1" applyBorder="1" applyAlignment="1" applyProtection="1">
      <alignment horizontal="left" vertical="top" wrapText="1"/>
      <protection locked="0"/>
    </xf>
    <xf numFmtId="0" fontId="2" fillId="0" borderId="1" xfId="0" quotePrefix="1" applyFont="1" applyFill="1" applyBorder="1" applyAlignment="1" applyProtection="1">
      <alignment horizontal="left" vertical="top" wrapText="1"/>
      <protection locked="0"/>
    </xf>
    <xf numFmtId="0" fontId="10" fillId="2" borderId="1" xfId="0" applyFont="1" applyFill="1" applyBorder="1" applyAlignment="1" applyProtection="1">
      <alignment horizontal="center" vertical="center" wrapText="1"/>
      <protection locked="0"/>
    </xf>
    <xf numFmtId="0" fontId="10" fillId="2" borderId="1" xfId="0" applyFont="1" applyFill="1" applyBorder="1" applyAlignment="1" applyProtection="1">
      <alignment horizontal="center" vertical="center"/>
      <protection locked="0"/>
    </xf>
    <xf numFmtId="0" fontId="2" fillId="0" borderId="0" xfId="0" applyFont="1"/>
    <xf numFmtId="0" fontId="2" fillId="2" borderId="1" xfId="0" applyFont="1" applyFill="1" applyBorder="1" applyAlignment="1" applyProtection="1">
      <alignment horizontal="left" vertical="center" wrapText="1"/>
      <protection locked="0"/>
    </xf>
    <xf numFmtId="164" fontId="2" fillId="2" borderId="1" xfId="0" applyNumberFormat="1" applyFont="1" applyFill="1" applyBorder="1" applyAlignment="1" applyProtection="1">
      <alignment horizontal="left" vertical="center"/>
    </xf>
    <xf numFmtId="164" fontId="2" fillId="2" borderId="1" xfId="0" applyNumberFormat="1" applyFont="1" applyFill="1" applyBorder="1" applyAlignment="1" applyProtection="1">
      <alignment horizontal="left" vertical="center" wrapText="1"/>
    </xf>
    <xf numFmtId="164" fontId="2" fillId="2" borderId="1" xfId="0" applyNumberFormat="1" applyFont="1" applyFill="1" applyBorder="1" applyAlignment="1" applyProtection="1">
      <alignment horizontal="left" vertical="center"/>
      <protection locked="0"/>
    </xf>
    <xf numFmtId="0" fontId="7" fillId="0" borderId="1"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center" vertical="center" wrapText="1"/>
      <protection locked="0"/>
    </xf>
    <xf numFmtId="164" fontId="2" fillId="0" borderId="1" xfId="0" applyNumberFormat="1" applyFont="1" applyFill="1" applyBorder="1" applyAlignment="1" applyProtection="1">
      <alignment horizontal="right" vertical="center"/>
    </xf>
    <xf numFmtId="164" fontId="6" fillId="0" borderId="1" xfId="0" applyNumberFormat="1" applyFont="1" applyFill="1" applyBorder="1" applyAlignment="1" applyProtection="1">
      <alignment horizontal="right" vertical="center" wrapText="1"/>
    </xf>
    <xf numFmtId="0" fontId="0" fillId="0" borderId="6" xfId="0" applyFont="1" applyFill="1" applyBorder="1" applyAlignment="1">
      <alignment horizontal="left"/>
    </xf>
    <xf numFmtId="0" fontId="0" fillId="0" borderId="7" xfId="0" applyFont="1" applyFill="1" applyBorder="1" applyAlignment="1">
      <alignment horizontal="left"/>
    </xf>
    <xf numFmtId="0" fontId="0" fillId="0" borderId="12"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6" xfId="0" applyFont="1" applyFill="1" applyBorder="1" applyAlignment="1">
      <alignment horizontal="left"/>
    </xf>
    <xf numFmtId="0" fontId="1" fillId="0" borderId="7" xfId="0" applyFont="1" applyFill="1" applyBorder="1" applyAlignment="1">
      <alignment horizontal="left"/>
    </xf>
    <xf numFmtId="3" fontId="0" fillId="0" borderId="6" xfId="0" applyNumberFormat="1" applyFont="1" applyFill="1" applyBorder="1" applyAlignment="1">
      <alignment horizontal="left"/>
    </xf>
    <xf numFmtId="3" fontId="0" fillId="0" borderId="7" xfId="0" applyNumberFormat="1" applyFont="1" applyFill="1" applyBorder="1" applyAlignment="1">
      <alignment horizontal="left"/>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49" fontId="0" fillId="0" borderId="9" xfId="0" applyNumberFormat="1" applyFont="1" applyFill="1" applyBorder="1" applyAlignment="1">
      <alignment horizontal="center" vertical="center" wrapText="1"/>
    </xf>
    <xf numFmtId="49" fontId="0" fillId="0" borderId="10" xfId="0" applyNumberFormat="1"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2" fillId="0" borderId="1" xfId="0" applyFont="1" applyBorder="1"/>
    <xf numFmtId="0" fontId="10" fillId="2" borderId="1" xfId="0" applyFont="1" applyFill="1" applyBorder="1" applyAlignment="1" applyProtection="1">
      <alignment horizontal="left" vertical="center" wrapText="1"/>
      <protection locked="0"/>
    </xf>
    <xf numFmtId="0" fontId="10" fillId="2" borderId="1" xfId="0" applyFont="1" applyFill="1" applyBorder="1" applyAlignment="1" applyProtection="1">
      <alignment horizontal="justify" vertical="center" wrapText="1"/>
      <protection locked="0"/>
    </xf>
    <xf numFmtId="164" fontId="10" fillId="2" borderId="1" xfId="0" applyNumberFormat="1" applyFont="1" applyFill="1" applyBorder="1" applyAlignment="1" applyProtection="1">
      <alignment horizontal="center" vertical="center" wrapText="1"/>
      <protection locked="0"/>
    </xf>
    <xf numFmtId="0" fontId="10" fillId="2" borderId="1" xfId="0" applyFont="1" applyFill="1" applyBorder="1" applyAlignment="1" applyProtection="1">
      <alignment vertical="center" wrapText="1"/>
      <protection locked="0"/>
    </xf>
    <xf numFmtId="0" fontId="2" fillId="2" borderId="1" xfId="0" applyFont="1" applyFill="1" applyBorder="1" applyAlignment="1" applyProtection="1">
      <alignment horizontal="center" vertical="center" wrapText="1"/>
      <protection locked="0"/>
    </xf>
    <xf numFmtId="164" fontId="2" fillId="2" borderId="1" xfId="0" applyNumberFormat="1" applyFont="1" applyFill="1" applyBorder="1" applyAlignment="1" applyProtection="1">
      <alignment horizontal="right" vertical="center" wrapText="1"/>
    </xf>
    <xf numFmtId="164" fontId="2" fillId="2" borderId="1" xfId="0" applyNumberFormat="1" applyFont="1" applyFill="1" applyBorder="1" applyAlignment="1" applyProtection="1">
      <alignment horizontal="right" vertical="center"/>
      <protection locked="0"/>
    </xf>
    <xf numFmtId="0" fontId="0" fillId="3" borderId="1" xfId="0" applyFill="1" applyBorder="1"/>
    <xf numFmtId="164" fontId="0" fillId="3" borderId="1" xfId="0" applyNumberFormat="1" applyFill="1" applyBorder="1"/>
    <xf numFmtId="0" fontId="0" fillId="0" borderId="0" xfId="0" applyAlignment="1">
      <alignment horizontal="left"/>
    </xf>
    <xf numFmtId="164" fontId="2" fillId="2" borderId="2" xfId="0" applyNumberFormat="1" applyFont="1" applyFill="1" applyBorder="1" applyAlignment="1" applyProtection="1">
      <alignment vertical="center" wrapText="1"/>
    </xf>
    <xf numFmtId="0" fontId="11" fillId="4" borderId="6" xfId="0" applyFont="1" applyFill="1" applyBorder="1" applyAlignment="1" applyProtection="1">
      <alignment horizontal="center" vertical="center" wrapText="1"/>
      <protection locked="0"/>
    </xf>
    <xf numFmtId="0" fontId="11" fillId="4" borderId="7" xfId="0" applyFont="1" applyFill="1" applyBorder="1" applyAlignment="1" applyProtection="1">
      <alignment horizontal="center" vertical="center" wrapText="1"/>
      <protection locked="0"/>
    </xf>
    <xf numFmtId="0" fontId="11" fillId="4" borderId="14" xfId="0" applyFont="1" applyFill="1" applyBorder="1" applyAlignment="1" applyProtection="1">
      <alignment horizontal="center" vertical="center" wrapText="1"/>
      <protection locked="0"/>
    </xf>
    <xf numFmtId="165" fontId="1" fillId="4" borderId="1" xfId="0" applyNumberFormat="1" applyFont="1" applyFill="1" applyBorder="1" applyAlignment="1" applyProtection="1">
      <alignment vertical="center"/>
      <protection locked="0"/>
    </xf>
  </cellXfs>
  <cellStyles count="2">
    <cellStyle name="Normálna 2" xfId="1"/>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www.cpubenchmark.n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topLeftCell="A34" workbookViewId="0">
      <selection activeCell="L28" sqref="L28"/>
    </sheetView>
  </sheetViews>
  <sheetFormatPr defaultRowHeight="15" x14ac:dyDescent="0.25"/>
  <cols>
    <col min="9" max="9" width="20.140625" bestFit="1" customWidth="1"/>
    <col min="10" max="10" width="45.85546875" customWidth="1"/>
  </cols>
  <sheetData>
    <row r="1" spans="1:7" x14ac:dyDescent="0.25">
      <c r="A1" t="s">
        <v>89</v>
      </c>
    </row>
    <row r="3" spans="1:7" ht="15.75" thickBot="1" x14ac:dyDescent="0.3"/>
    <row r="4" spans="1:7" x14ac:dyDescent="0.25">
      <c r="A4" s="42" t="s">
        <v>64</v>
      </c>
      <c r="B4" s="43"/>
      <c r="C4" s="43"/>
      <c r="D4" s="43"/>
      <c r="E4" s="16"/>
      <c r="F4" s="16"/>
      <c r="G4" s="16"/>
    </row>
    <row r="5" spans="1:7" x14ac:dyDescent="0.25">
      <c r="A5" s="17" t="s">
        <v>65</v>
      </c>
      <c r="B5" s="48" t="s">
        <v>66</v>
      </c>
      <c r="C5" s="49"/>
      <c r="D5" s="49"/>
      <c r="E5" s="16"/>
      <c r="F5" s="16"/>
      <c r="G5" s="16"/>
    </row>
    <row r="6" spans="1:7" x14ac:dyDescent="0.25">
      <c r="A6" s="17" t="s">
        <v>67</v>
      </c>
      <c r="B6" s="48" t="s">
        <v>68</v>
      </c>
      <c r="C6" s="49"/>
      <c r="D6" s="49"/>
      <c r="E6" s="16"/>
      <c r="F6" s="16"/>
      <c r="G6" s="16"/>
    </row>
    <row r="7" spans="1:7" ht="15.75" thickBot="1" x14ac:dyDescent="0.3">
      <c r="A7" s="18" t="s">
        <v>69</v>
      </c>
      <c r="B7" s="50" t="s">
        <v>80</v>
      </c>
      <c r="C7" s="51"/>
      <c r="D7" s="51"/>
      <c r="E7" s="16"/>
      <c r="F7" s="16"/>
      <c r="G7" s="16"/>
    </row>
    <row r="8" spans="1:7" ht="15.75" thickBot="1" x14ac:dyDescent="0.3">
      <c r="A8" s="19"/>
      <c r="B8" s="19"/>
      <c r="C8" s="20"/>
      <c r="D8" s="20"/>
      <c r="E8" s="16"/>
      <c r="F8" s="16"/>
      <c r="G8" s="16"/>
    </row>
    <row r="9" spans="1:7" x14ac:dyDescent="0.25">
      <c r="A9" s="42" t="s">
        <v>70</v>
      </c>
      <c r="B9" s="43"/>
      <c r="C9" s="43"/>
      <c r="D9" s="43"/>
      <c r="E9" s="16"/>
      <c r="F9" s="16"/>
      <c r="G9" s="16"/>
    </row>
    <row r="10" spans="1:7" x14ac:dyDescent="0.25">
      <c r="A10" s="17" t="s">
        <v>65</v>
      </c>
      <c r="B10" s="48" t="s">
        <v>71</v>
      </c>
      <c r="C10" s="49"/>
      <c r="D10" s="49"/>
      <c r="E10" s="16"/>
      <c r="F10" s="16"/>
      <c r="G10" s="16"/>
    </row>
    <row r="11" spans="1:7" ht="15.75" thickBot="1" x14ac:dyDescent="0.3">
      <c r="A11" s="18" t="s">
        <v>67</v>
      </c>
      <c r="B11" s="40" t="s">
        <v>72</v>
      </c>
      <c r="C11" s="41"/>
      <c r="D11" s="41"/>
      <c r="E11" s="16"/>
      <c r="F11" s="16"/>
      <c r="G11" s="16"/>
    </row>
    <row r="12" spans="1:7" ht="15.75" thickBot="1" x14ac:dyDescent="0.3">
      <c r="A12" s="19"/>
      <c r="B12" s="19"/>
      <c r="C12" s="20"/>
      <c r="D12" s="20"/>
      <c r="E12" s="16"/>
      <c r="F12" s="16"/>
      <c r="G12" s="16"/>
    </row>
    <row r="13" spans="1:7" x14ac:dyDescent="0.25">
      <c r="A13" s="42" t="s">
        <v>73</v>
      </c>
      <c r="B13" s="43"/>
      <c r="C13" s="43"/>
      <c r="D13" s="43"/>
      <c r="E13" s="16"/>
      <c r="F13" s="16"/>
      <c r="G13" s="16"/>
    </row>
    <row r="14" spans="1:7" x14ac:dyDescent="0.25">
      <c r="A14" s="17" t="s">
        <v>65</v>
      </c>
      <c r="B14" s="44"/>
      <c r="C14" s="45"/>
      <c r="D14" s="45"/>
      <c r="E14" s="16"/>
      <c r="F14" s="16"/>
      <c r="G14" s="16"/>
    </row>
    <row r="15" spans="1:7" x14ac:dyDescent="0.25">
      <c r="A15" s="17" t="s">
        <v>67</v>
      </c>
      <c r="B15" s="36"/>
      <c r="C15" s="37"/>
      <c r="D15" s="37"/>
      <c r="E15" s="16"/>
      <c r="F15" s="16"/>
      <c r="G15" s="16"/>
    </row>
    <row r="16" spans="1:7" x14ac:dyDescent="0.25">
      <c r="A16" s="17" t="s">
        <v>69</v>
      </c>
      <c r="B16" s="46"/>
      <c r="C16" s="47"/>
      <c r="D16" s="47"/>
      <c r="E16" s="16"/>
      <c r="F16" s="16"/>
      <c r="G16" s="16"/>
    </row>
    <row r="17" spans="1:10" x14ac:dyDescent="0.25">
      <c r="A17" s="17" t="s">
        <v>74</v>
      </c>
      <c r="B17" s="36"/>
      <c r="C17" s="37"/>
      <c r="D17" s="37"/>
      <c r="E17" s="16"/>
      <c r="F17" s="16"/>
      <c r="G17" s="16"/>
    </row>
    <row r="18" spans="1:10" ht="30.75" thickBot="1" x14ac:dyDescent="0.3">
      <c r="A18" s="18" t="s">
        <v>75</v>
      </c>
      <c r="B18" s="36"/>
      <c r="C18" s="37"/>
      <c r="D18" s="37"/>
      <c r="E18" s="16"/>
      <c r="F18" s="16"/>
      <c r="G18" s="16"/>
    </row>
    <row r="19" spans="1:10" ht="15.75" thickBot="1" x14ac:dyDescent="0.3">
      <c r="A19" s="19"/>
      <c r="B19" s="19"/>
      <c r="C19" s="20"/>
      <c r="D19" s="20"/>
      <c r="E19" s="16"/>
      <c r="F19" s="16"/>
      <c r="G19" s="16"/>
    </row>
    <row r="20" spans="1:10" ht="45.75" thickBot="1" x14ac:dyDescent="0.3">
      <c r="A20" s="21" t="s">
        <v>76</v>
      </c>
      <c r="B20" s="38" t="s">
        <v>77</v>
      </c>
      <c r="C20" s="39"/>
      <c r="D20" s="39"/>
      <c r="E20" s="38" t="s">
        <v>36</v>
      </c>
      <c r="F20" s="39"/>
      <c r="G20" s="39"/>
    </row>
    <row r="22" spans="1:10" ht="51" x14ac:dyDescent="0.25">
      <c r="A22" s="54" t="s">
        <v>91</v>
      </c>
      <c r="B22" s="25" t="s">
        <v>10</v>
      </c>
      <c r="C22" s="55" t="s">
        <v>79</v>
      </c>
      <c r="D22" s="56" t="s">
        <v>86</v>
      </c>
      <c r="E22" s="25" t="s">
        <v>15</v>
      </c>
      <c r="F22" s="57" t="s">
        <v>5</v>
      </c>
      <c r="G22" s="58" t="s">
        <v>0</v>
      </c>
      <c r="H22" s="58" t="s">
        <v>1</v>
      </c>
      <c r="I22" s="26" t="s">
        <v>22</v>
      </c>
      <c r="J22" s="26" t="s">
        <v>78</v>
      </c>
    </row>
    <row r="23" spans="1:10" ht="63.75" x14ac:dyDescent="0.25">
      <c r="A23" s="54">
        <v>8</v>
      </c>
      <c r="B23" s="26" t="s">
        <v>81</v>
      </c>
      <c r="C23" s="28" t="s">
        <v>47</v>
      </c>
      <c r="D23" s="59" t="s">
        <v>44</v>
      </c>
      <c r="E23" s="59">
        <v>17</v>
      </c>
      <c r="F23" s="60"/>
      <c r="G23" s="60"/>
      <c r="H23" s="61">
        <f t="shared" ref="H23:H25" si="0">ROUND(E23*G23,2)</f>
        <v>0</v>
      </c>
      <c r="I23" s="4" t="s">
        <v>46</v>
      </c>
      <c r="J23" s="9" t="s">
        <v>54</v>
      </c>
    </row>
    <row r="24" spans="1:10" ht="51" x14ac:dyDescent="0.25">
      <c r="A24" s="54">
        <v>9</v>
      </c>
      <c r="B24" s="26" t="s">
        <v>81</v>
      </c>
      <c r="C24" s="28" t="s">
        <v>13</v>
      </c>
      <c r="D24" s="59" t="s">
        <v>2</v>
      </c>
      <c r="E24" s="59">
        <v>17</v>
      </c>
      <c r="F24" s="60"/>
      <c r="G24" s="60"/>
      <c r="H24" s="61">
        <f t="shared" si="0"/>
        <v>0</v>
      </c>
      <c r="I24" s="4" t="s">
        <v>28</v>
      </c>
      <c r="J24" s="9" t="s">
        <v>55</v>
      </c>
    </row>
    <row r="25" spans="1:10" ht="229.5" x14ac:dyDescent="0.25">
      <c r="A25" s="54">
        <v>10</v>
      </c>
      <c r="B25" s="26" t="s">
        <v>81</v>
      </c>
      <c r="C25" s="28" t="s">
        <v>4</v>
      </c>
      <c r="D25" s="59" t="s">
        <v>2</v>
      </c>
      <c r="E25" s="59">
        <v>1</v>
      </c>
      <c r="F25" s="60"/>
      <c r="G25" s="60"/>
      <c r="H25" s="61">
        <f t="shared" si="0"/>
        <v>0</v>
      </c>
      <c r="I25" s="4" t="s">
        <v>26</v>
      </c>
      <c r="J25" s="9" t="s">
        <v>56</v>
      </c>
    </row>
    <row r="26" spans="1:10" x14ac:dyDescent="0.25">
      <c r="A26" s="62" t="s">
        <v>92</v>
      </c>
      <c r="B26" s="62"/>
      <c r="C26" s="62"/>
      <c r="D26" s="62"/>
      <c r="E26" s="62"/>
      <c r="F26" s="62"/>
      <c r="G26" s="62"/>
      <c r="H26" s="63">
        <f>SUM(H23:H25)</f>
        <v>0</v>
      </c>
      <c r="I26" s="62"/>
      <c r="J26" s="62"/>
    </row>
    <row r="29" spans="1:10" ht="15.75" thickBot="1" x14ac:dyDescent="0.3">
      <c r="A29" s="13"/>
      <c r="B29" s="13"/>
      <c r="C29" s="14"/>
      <c r="D29" s="14"/>
    </row>
    <row r="30" spans="1:10" ht="23.25" thickBot="1" x14ac:dyDescent="0.3">
      <c r="A30" s="15" t="s">
        <v>76</v>
      </c>
      <c r="B30" s="52" t="s">
        <v>96</v>
      </c>
      <c r="C30" s="53"/>
      <c r="D30" s="53"/>
      <c r="E30" s="52" t="s">
        <v>97</v>
      </c>
      <c r="F30" s="53"/>
      <c r="G30" s="53"/>
    </row>
    <row r="32" spans="1:10" ht="51" x14ac:dyDescent="0.25">
      <c r="A32" s="54" t="s">
        <v>91</v>
      </c>
      <c r="B32" s="25" t="s">
        <v>10</v>
      </c>
      <c r="C32" s="55" t="s">
        <v>79</v>
      </c>
      <c r="D32" s="56" t="s">
        <v>86</v>
      </c>
      <c r="E32" s="25" t="s">
        <v>15</v>
      </c>
      <c r="F32" s="57" t="s">
        <v>5</v>
      </c>
      <c r="G32" s="58" t="s">
        <v>0</v>
      </c>
      <c r="H32" s="58" t="s">
        <v>1</v>
      </c>
      <c r="I32" s="26" t="s">
        <v>22</v>
      </c>
      <c r="J32" s="26" t="s">
        <v>78</v>
      </c>
    </row>
    <row r="33" spans="1:10" ht="227.25" customHeight="1" x14ac:dyDescent="0.25">
      <c r="A33" t="s">
        <v>93</v>
      </c>
      <c r="B33" s="27" t="s">
        <v>81</v>
      </c>
      <c r="C33" s="28" t="s">
        <v>4</v>
      </c>
      <c r="D33" s="28" t="s">
        <v>2</v>
      </c>
      <c r="E33" s="28">
        <v>2</v>
      </c>
      <c r="F33" s="29"/>
      <c r="G33" s="30"/>
      <c r="H33" s="31">
        <f t="shared" ref="H33:H36" si="1">ROUND(E33*G33,2)</f>
        <v>0</v>
      </c>
      <c r="I33" s="7" t="s">
        <v>33</v>
      </c>
      <c r="J33" s="9" t="s">
        <v>56</v>
      </c>
    </row>
    <row r="34" spans="1:10" ht="102" x14ac:dyDescent="0.25">
      <c r="A34" t="s">
        <v>94</v>
      </c>
      <c r="B34" s="27" t="s">
        <v>81</v>
      </c>
      <c r="C34" s="28" t="s">
        <v>12</v>
      </c>
      <c r="D34" s="28" t="s">
        <v>2</v>
      </c>
      <c r="E34" s="28">
        <v>14</v>
      </c>
      <c r="F34" s="29"/>
      <c r="G34" s="30"/>
      <c r="H34" s="31">
        <f t="shared" si="1"/>
        <v>0</v>
      </c>
      <c r="I34" s="4" t="s">
        <v>39</v>
      </c>
      <c r="J34" s="12" t="s">
        <v>87</v>
      </c>
    </row>
    <row r="35" spans="1:10" ht="102" x14ac:dyDescent="0.25">
      <c r="A35" t="s">
        <v>95</v>
      </c>
      <c r="B35" s="27" t="s">
        <v>81</v>
      </c>
      <c r="C35" s="28" t="s">
        <v>12</v>
      </c>
      <c r="D35" s="28" t="s">
        <v>2</v>
      </c>
      <c r="E35" s="28">
        <v>2</v>
      </c>
      <c r="F35" s="29"/>
      <c r="G35" s="30"/>
      <c r="H35" s="31">
        <f t="shared" si="1"/>
        <v>0</v>
      </c>
      <c r="I35" s="4" t="s">
        <v>40</v>
      </c>
      <c r="J35" s="12" t="s">
        <v>88</v>
      </c>
    </row>
    <row r="36" spans="1:10" ht="108" customHeight="1" x14ac:dyDescent="0.25">
      <c r="A36" s="64">
        <v>10</v>
      </c>
      <c r="B36" s="27" t="s">
        <v>81</v>
      </c>
      <c r="C36" s="28" t="s">
        <v>13</v>
      </c>
      <c r="D36" s="28" t="s">
        <v>2</v>
      </c>
      <c r="E36" s="28">
        <v>34</v>
      </c>
      <c r="F36" s="29"/>
      <c r="G36" s="30"/>
      <c r="H36" s="31">
        <f t="shared" si="1"/>
        <v>0</v>
      </c>
      <c r="I36" s="7" t="s">
        <v>27</v>
      </c>
      <c r="J36" s="9" t="s">
        <v>55</v>
      </c>
    </row>
    <row r="37" spans="1:10" x14ac:dyDescent="0.25">
      <c r="A37" s="62" t="s">
        <v>98</v>
      </c>
      <c r="B37" s="62"/>
      <c r="C37" s="62"/>
      <c r="D37" s="62"/>
      <c r="E37" s="62"/>
      <c r="F37" s="62"/>
      <c r="G37" s="62"/>
      <c r="H37" s="63">
        <f>SUM(H33:H36)</f>
        <v>0</v>
      </c>
      <c r="I37" s="62"/>
      <c r="J37" s="62"/>
    </row>
    <row r="40" spans="1:10" x14ac:dyDescent="0.25">
      <c r="A40" s="66" t="s">
        <v>109</v>
      </c>
      <c r="B40" s="67"/>
      <c r="C40" s="67"/>
      <c r="D40" s="67"/>
      <c r="E40" s="67"/>
      <c r="F40" s="68"/>
      <c r="H40" s="69">
        <f>H37+H26</f>
        <v>0</v>
      </c>
    </row>
  </sheetData>
  <mergeCells count="18">
    <mergeCell ref="A40:F40"/>
    <mergeCell ref="B30:D30"/>
    <mergeCell ref="E30:G30"/>
    <mergeCell ref="B18:D18"/>
    <mergeCell ref="B20:D20"/>
    <mergeCell ref="E20:G20"/>
    <mergeCell ref="B11:D11"/>
    <mergeCell ref="A13:D13"/>
    <mergeCell ref="B14:D14"/>
    <mergeCell ref="B15:D15"/>
    <mergeCell ref="B16:D16"/>
    <mergeCell ref="B17:D17"/>
    <mergeCell ref="A4:D4"/>
    <mergeCell ref="B5:D5"/>
    <mergeCell ref="B6:D6"/>
    <mergeCell ref="B7:D7"/>
    <mergeCell ref="A9:D9"/>
    <mergeCell ref="B10:D1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opLeftCell="A43" workbookViewId="0">
      <selection activeCell="H48" sqref="H48"/>
    </sheetView>
  </sheetViews>
  <sheetFormatPr defaultRowHeight="15" x14ac:dyDescent="0.25"/>
  <cols>
    <col min="1" max="1" width="12.5703125" customWidth="1"/>
    <col min="9" max="9" width="40.85546875" customWidth="1"/>
    <col min="10" max="10" width="55.5703125" customWidth="1"/>
    <col min="11" max="11" width="16.5703125" customWidth="1"/>
  </cols>
  <sheetData>
    <row r="1" spans="1:7" x14ac:dyDescent="0.25">
      <c r="A1" t="s">
        <v>90</v>
      </c>
    </row>
    <row r="2" spans="1:7" ht="15.75" thickBot="1" x14ac:dyDescent="0.3"/>
    <row r="3" spans="1:7" x14ac:dyDescent="0.25">
      <c r="A3" s="42" t="s">
        <v>64</v>
      </c>
      <c r="B3" s="43"/>
      <c r="C3" s="43"/>
      <c r="D3" s="43"/>
      <c r="E3" s="16"/>
      <c r="F3" s="16"/>
      <c r="G3" s="16"/>
    </row>
    <row r="4" spans="1:7" x14ac:dyDescent="0.25">
      <c r="A4" s="17" t="s">
        <v>65</v>
      </c>
      <c r="B4" s="48" t="s">
        <v>66</v>
      </c>
      <c r="C4" s="49"/>
      <c r="D4" s="49"/>
      <c r="E4" s="16"/>
      <c r="F4" s="16"/>
      <c r="G4" s="16"/>
    </row>
    <row r="5" spans="1:7" x14ac:dyDescent="0.25">
      <c r="A5" s="17" t="s">
        <v>67</v>
      </c>
      <c r="B5" s="48" t="s">
        <v>68</v>
      </c>
      <c r="C5" s="49"/>
      <c r="D5" s="49"/>
      <c r="E5" s="16"/>
      <c r="F5" s="16"/>
      <c r="G5" s="16"/>
    </row>
    <row r="6" spans="1:7" ht="15.75" thickBot="1" x14ac:dyDescent="0.3">
      <c r="A6" s="18" t="s">
        <v>69</v>
      </c>
      <c r="B6" s="50" t="s">
        <v>80</v>
      </c>
      <c r="C6" s="51"/>
      <c r="D6" s="51"/>
      <c r="E6" s="16"/>
      <c r="F6" s="16"/>
      <c r="G6" s="16"/>
    </row>
    <row r="7" spans="1:7" ht="15.75" thickBot="1" x14ac:dyDescent="0.3">
      <c r="A7" s="19"/>
      <c r="B7" s="19"/>
      <c r="C7" s="20"/>
      <c r="D7" s="20"/>
      <c r="E7" s="16"/>
      <c r="F7" s="16"/>
      <c r="G7" s="16"/>
    </row>
    <row r="8" spans="1:7" x14ac:dyDescent="0.25">
      <c r="A8" s="42" t="s">
        <v>70</v>
      </c>
      <c r="B8" s="43"/>
      <c r="C8" s="43"/>
      <c r="D8" s="43"/>
      <c r="E8" s="16"/>
      <c r="F8" s="16"/>
      <c r="G8" s="16"/>
    </row>
    <row r="9" spans="1:7" x14ac:dyDescent="0.25">
      <c r="A9" s="17" t="s">
        <v>65</v>
      </c>
      <c r="B9" s="48" t="s">
        <v>71</v>
      </c>
      <c r="C9" s="49"/>
      <c r="D9" s="49"/>
      <c r="E9" s="16"/>
      <c r="F9" s="16"/>
      <c r="G9" s="16"/>
    </row>
    <row r="10" spans="1:7" ht="15.75" thickBot="1" x14ac:dyDescent="0.3">
      <c r="A10" s="18" t="s">
        <v>67</v>
      </c>
      <c r="B10" s="40" t="s">
        <v>72</v>
      </c>
      <c r="C10" s="41"/>
      <c r="D10" s="41"/>
      <c r="E10" s="16"/>
      <c r="F10" s="16"/>
      <c r="G10" s="16"/>
    </row>
    <row r="11" spans="1:7" ht="15.75" thickBot="1" x14ac:dyDescent="0.3">
      <c r="A11" s="19"/>
      <c r="B11" s="19"/>
      <c r="C11" s="20"/>
      <c r="D11" s="20"/>
      <c r="E11" s="16"/>
      <c r="F11" s="16"/>
      <c r="G11" s="16"/>
    </row>
    <row r="12" spans="1:7" x14ac:dyDescent="0.25">
      <c r="A12" s="42" t="s">
        <v>73</v>
      </c>
      <c r="B12" s="43"/>
      <c r="C12" s="43"/>
      <c r="D12" s="43"/>
      <c r="E12" s="16"/>
      <c r="F12" s="16"/>
      <c r="G12" s="16"/>
    </row>
    <row r="13" spans="1:7" x14ac:dyDescent="0.25">
      <c r="A13" s="17" t="s">
        <v>65</v>
      </c>
      <c r="B13" s="44"/>
      <c r="C13" s="45"/>
      <c r="D13" s="45"/>
      <c r="E13" s="16"/>
      <c r="F13" s="16"/>
      <c r="G13" s="16"/>
    </row>
    <row r="14" spans="1:7" x14ac:dyDescent="0.25">
      <c r="A14" s="17" t="s">
        <v>67</v>
      </c>
      <c r="B14" s="36"/>
      <c r="C14" s="37"/>
      <c r="D14" s="37"/>
      <c r="E14" s="16"/>
      <c r="F14" s="16"/>
      <c r="G14" s="16"/>
    </row>
    <row r="15" spans="1:7" x14ac:dyDescent="0.25">
      <c r="A15" s="17" t="s">
        <v>69</v>
      </c>
      <c r="B15" s="46"/>
      <c r="C15" s="47"/>
      <c r="D15" s="47"/>
      <c r="E15" s="16"/>
      <c r="F15" s="16"/>
      <c r="G15" s="16"/>
    </row>
    <row r="16" spans="1:7" x14ac:dyDescent="0.25">
      <c r="A16" s="17" t="s">
        <v>74</v>
      </c>
      <c r="B16" s="36"/>
      <c r="C16" s="37"/>
      <c r="D16" s="37"/>
      <c r="E16" s="16"/>
      <c r="F16" s="16"/>
      <c r="G16" s="16"/>
    </row>
    <row r="17" spans="1:10" ht="30.75" thickBot="1" x14ac:dyDescent="0.3">
      <c r="A17" s="18" t="s">
        <v>75</v>
      </c>
      <c r="B17" s="36"/>
      <c r="C17" s="37"/>
      <c r="D17" s="37"/>
      <c r="E17" s="16"/>
      <c r="F17" s="16"/>
      <c r="G17" s="16"/>
    </row>
    <row r="18" spans="1:10" ht="15.75" thickBot="1" x14ac:dyDescent="0.3">
      <c r="A18" s="19"/>
      <c r="B18" s="19"/>
      <c r="C18" s="20"/>
      <c r="D18" s="20"/>
      <c r="E18" s="16"/>
      <c r="F18" s="16"/>
      <c r="G18" s="16"/>
    </row>
    <row r="19" spans="1:10" ht="45.75" thickBot="1" x14ac:dyDescent="0.3">
      <c r="A19" s="21" t="s">
        <v>76</v>
      </c>
      <c r="B19" s="38" t="s">
        <v>77</v>
      </c>
      <c r="C19" s="39"/>
      <c r="D19" s="39"/>
      <c r="E19" s="38" t="s">
        <v>36</v>
      </c>
      <c r="F19" s="39"/>
      <c r="G19" s="39"/>
    </row>
    <row r="22" spans="1:10" ht="51" x14ac:dyDescent="0.25">
      <c r="A22" s="54" t="s">
        <v>91</v>
      </c>
      <c r="B22" s="25" t="s">
        <v>10</v>
      </c>
      <c r="C22" s="55" t="s">
        <v>79</v>
      </c>
      <c r="D22" s="56" t="s">
        <v>86</v>
      </c>
      <c r="E22" s="25" t="s">
        <v>15</v>
      </c>
      <c r="F22" s="57" t="s">
        <v>5</v>
      </c>
      <c r="G22" s="58" t="s">
        <v>0</v>
      </c>
      <c r="H22" s="58" t="s">
        <v>1</v>
      </c>
      <c r="I22" s="26" t="s">
        <v>22</v>
      </c>
      <c r="J22" s="26" t="s">
        <v>78</v>
      </c>
    </row>
    <row r="23" spans="1:10" ht="255" x14ac:dyDescent="0.25">
      <c r="A23" s="27" t="s">
        <v>99</v>
      </c>
      <c r="B23" s="26" t="s">
        <v>83</v>
      </c>
      <c r="C23" s="28" t="s">
        <v>19</v>
      </c>
      <c r="D23" s="59" t="s">
        <v>2</v>
      </c>
      <c r="E23" s="59">
        <v>1</v>
      </c>
      <c r="F23" s="60"/>
      <c r="G23" s="60"/>
      <c r="H23" s="61">
        <f>ROUND(E23*G23,2)</f>
        <v>0</v>
      </c>
      <c r="I23" s="4" t="s">
        <v>23</v>
      </c>
      <c r="J23" s="9" t="s">
        <v>48</v>
      </c>
    </row>
    <row r="24" spans="1:10" ht="63.75" x14ac:dyDescent="0.25">
      <c r="A24" s="27" t="s">
        <v>100</v>
      </c>
      <c r="B24" s="26" t="s">
        <v>83</v>
      </c>
      <c r="C24" s="28" t="s">
        <v>18</v>
      </c>
      <c r="D24" s="59" t="s">
        <v>2</v>
      </c>
      <c r="E24" s="59">
        <v>1</v>
      </c>
      <c r="F24" s="60"/>
      <c r="G24" s="60"/>
      <c r="H24" s="61">
        <f t="shared" ref="H24:H30" si="0">ROUND(E24*G24,2)</f>
        <v>0</v>
      </c>
      <c r="I24" s="4" t="s">
        <v>24</v>
      </c>
      <c r="J24" s="9" t="s">
        <v>84</v>
      </c>
    </row>
    <row r="25" spans="1:10" ht="409.5" x14ac:dyDescent="0.25">
      <c r="A25" s="27" t="s">
        <v>101</v>
      </c>
      <c r="B25" s="26" t="s">
        <v>83</v>
      </c>
      <c r="C25" s="28" t="s">
        <v>20</v>
      </c>
      <c r="D25" s="59" t="s">
        <v>3</v>
      </c>
      <c r="E25" s="59">
        <v>1</v>
      </c>
      <c r="F25" s="60"/>
      <c r="G25" s="60"/>
      <c r="H25" s="61">
        <f t="shared" si="0"/>
        <v>0</v>
      </c>
      <c r="I25" s="4" t="s">
        <v>30</v>
      </c>
      <c r="J25" s="22" t="s">
        <v>49</v>
      </c>
    </row>
    <row r="26" spans="1:10" ht="201.75" customHeight="1" x14ac:dyDescent="0.25">
      <c r="A26" s="27" t="s">
        <v>102</v>
      </c>
      <c r="B26" s="26" t="s">
        <v>83</v>
      </c>
      <c r="C26" s="28" t="s">
        <v>21</v>
      </c>
      <c r="D26" s="59" t="s">
        <v>3</v>
      </c>
      <c r="E26" s="59">
        <v>17</v>
      </c>
      <c r="F26" s="60"/>
      <c r="G26" s="60"/>
      <c r="H26" s="61">
        <f t="shared" si="0"/>
        <v>0</v>
      </c>
      <c r="I26" s="4" t="s">
        <v>29</v>
      </c>
      <c r="J26" s="22" t="s">
        <v>50</v>
      </c>
    </row>
    <row r="27" spans="1:10" ht="222" customHeight="1" x14ac:dyDescent="0.25">
      <c r="A27" s="27" t="s">
        <v>103</v>
      </c>
      <c r="B27" s="26" t="s">
        <v>83</v>
      </c>
      <c r="C27" s="28" t="s">
        <v>8</v>
      </c>
      <c r="D27" s="59" t="s">
        <v>3</v>
      </c>
      <c r="E27" s="59">
        <v>1</v>
      </c>
      <c r="F27" s="60"/>
      <c r="G27" s="60"/>
      <c r="H27" s="61">
        <f t="shared" si="0"/>
        <v>0</v>
      </c>
      <c r="I27" s="4" t="s">
        <v>85</v>
      </c>
      <c r="J27" s="9" t="s">
        <v>51</v>
      </c>
    </row>
    <row r="28" spans="1:10" ht="170.25" customHeight="1" x14ac:dyDescent="0.25">
      <c r="A28" s="27" t="s">
        <v>104</v>
      </c>
      <c r="B28" s="26" t="s">
        <v>83</v>
      </c>
      <c r="C28" s="28" t="s">
        <v>9</v>
      </c>
      <c r="D28" s="59" t="s">
        <v>2</v>
      </c>
      <c r="E28" s="59">
        <v>1</v>
      </c>
      <c r="F28" s="60"/>
      <c r="G28" s="65"/>
      <c r="H28" s="61">
        <f t="shared" si="0"/>
        <v>0</v>
      </c>
      <c r="I28" s="28" t="s">
        <v>25</v>
      </c>
      <c r="J28" s="23" t="s">
        <v>52</v>
      </c>
    </row>
    <row r="29" spans="1:10" ht="160.5" customHeight="1" x14ac:dyDescent="0.25">
      <c r="A29" s="27" t="s">
        <v>105</v>
      </c>
      <c r="B29" s="26" t="s">
        <v>83</v>
      </c>
      <c r="C29" s="28" t="s">
        <v>6</v>
      </c>
      <c r="D29" s="59" t="s">
        <v>3</v>
      </c>
      <c r="E29" s="59">
        <v>1</v>
      </c>
      <c r="F29" s="60"/>
      <c r="G29" s="60"/>
      <c r="H29" s="61">
        <f t="shared" si="0"/>
        <v>0</v>
      </c>
      <c r="I29" s="4" t="s">
        <v>14</v>
      </c>
      <c r="J29" s="10" t="s">
        <v>53</v>
      </c>
    </row>
    <row r="30" spans="1:10" ht="160.5" customHeight="1" x14ac:dyDescent="0.25">
      <c r="A30" s="27">
        <v>11</v>
      </c>
      <c r="B30" s="1" t="s">
        <v>82</v>
      </c>
      <c r="C30" s="3" t="s">
        <v>7</v>
      </c>
      <c r="D30" s="2" t="s">
        <v>3</v>
      </c>
      <c r="E30" s="2">
        <v>1</v>
      </c>
      <c r="F30" s="5"/>
      <c r="G30" s="5"/>
      <c r="H30" s="6">
        <f t="shared" si="0"/>
        <v>0</v>
      </c>
      <c r="I30" s="3" t="s">
        <v>38</v>
      </c>
      <c r="J30" s="24" t="s">
        <v>57</v>
      </c>
    </row>
    <row r="31" spans="1:10" x14ac:dyDescent="0.25">
      <c r="A31" s="62" t="s">
        <v>106</v>
      </c>
      <c r="B31" s="62"/>
      <c r="C31" s="62"/>
      <c r="D31" s="62"/>
      <c r="E31" s="62"/>
      <c r="F31" s="62"/>
      <c r="G31" s="62"/>
      <c r="H31" s="63">
        <f>SUM(H26:H30)</f>
        <v>0</v>
      </c>
      <c r="I31" s="62"/>
      <c r="J31" s="62"/>
    </row>
    <row r="34" spans="1:10" ht="15.75" thickBot="1" x14ac:dyDescent="0.3">
      <c r="A34" s="13"/>
      <c r="B34" s="13"/>
      <c r="C34" s="14"/>
      <c r="D34" s="14"/>
    </row>
    <row r="35" spans="1:10" ht="23.25" thickBot="1" x14ac:dyDescent="0.3">
      <c r="A35" s="15" t="s">
        <v>76</v>
      </c>
      <c r="B35" s="52" t="s">
        <v>107</v>
      </c>
      <c r="C35" s="53"/>
      <c r="D35" s="53"/>
      <c r="E35" s="52" t="s">
        <v>97</v>
      </c>
      <c r="F35" s="53"/>
      <c r="G35" s="53"/>
    </row>
    <row r="38" spans="1:10" ht="51" x14ac:dyDescent="0.25">
      <c r="A38" s="54" t="s">
        <v>91</v>
      </c>
      <c r="B38" s="25" t="s">
        <v>10</v>
      </c>
      <c r="C38" s="55" t="s">
        <v>79</v>
      </c>
      <c r="D38" s="56" t="s">
        <v>86</v>
      </c>
      <c r="E38" s="25" t="s">
        <v>15</v>
      </c>
      <c r="F38" s="57" t="s">
        <v>5</v>
      </c>
      <c r="G38" s="58" t="s">
        <v>0</v>
      </c>
      <c r="H38" s="58" t="s">
        <v>1</v>
      </c>
      <c r="I38" s="26" t="s">
        <v>22</v>
      </c>
      <c r="J38" s="26" t="s">
        <v>78</v>
      </c>
    </row>
    <row r="39" spans="1:10" ht="274.5" customHeight="1" x14ac:dyDescent="0.25">
      <c r="A39">
        <v>1</v>
      </c>
      <c r="B39" s="27" t="s">
        <v>83</v>
      </c>
      <c r="C39" s="28" t="s">
        <v>34</v>
      </c>
      <c r="D39" s="28" t="s">
        <v>2</v>
      </c>
      <c r="E39" s="28">
        <v>2</v>
      </c>
      <c r="F39" s="29"/>
      <c r="G39" s="30"/>
      <c r="H39" s="31">
        <f>ROUND(E39*G39,2)</f>
        <v>0</v>
      </c>
      <c r="I39" s="8" t="s">
        <v>45</v>
      </c>
      <c r="J39" s="9" t="s">
        <v>58</v>
      </c>
    </row>
    <row r="40" spans="1:10" ht="69.75" customHeight="1" x14ac:dyDescent="0.25">
      <c r="A40">
        <v>2</v>
      </c>
      <c r="B40" s="27" t="s">
        <v>83</v>
      </c>
      <c r="C40" s="28" t="s">
        <v>35</v>
      </c>
      <c r="D40" s="28" t="s">
        <v>2</v>
      </c>
      <c r="E40" s="28">
        <v>2</v>
      </c>
      <c r="F40" s="29"/>
      <c r="G40" s="30"/>
      <c r="H40" s="31">
        <f t="shared" ref="H40:H44" si="1">ROUND(E40*G40,2)</f>
        <v>0</v>
      </c>
      <c r="I40" s="7" t="s">
        <v>31</v>
      </c>
      <c r="J40" s="9" t="s">
        <v>59</v>
      </c>
    </row>
    <row r="41" spans="1:10" ht="264.75" customHeight="1" x14ac:dyDescent="0.25">
      <c r="A41">
        <v>3</v>
      </c>
      <c r="B41" s="27" t="s">
        <v>83</v>
      </c>
      <c r="C41" s="28" t="s">
        <v>11</v>
      </c>
      <c r="D41" s="28" t="s">
        <v>2</v>
      </c>
      <c r="E41" s="28">
        <v>2</v>
      </c>
      <c r="F41" s="29"/>
      <c r="G41" s="30"/>
      <c r="H41" s="31">
        <f t="shared" si="1"/>
        <v>0</v>
      </c>
      <c r="I41" s="7" t="s">
        <v>32</v>
      </c>
      <c r="J41" s="9" t="s">
        <v>60</v>
      </c>
    </row>
    <row r="42" spans="1:10" ht="378" customHeight="1" x14ac:dyDescent="0.25">
      <c r="A42">
        <v>4</v>
      </c>
      <c r="B42" s="27" t="s">
        <v>83</v>
      </c>
      <c r="C42" s="32" t="s">
        <v>37</v>
      </c>
      <c r="D42" s="28" t="s">
        <v>2</v>
      </c>
      <c r="E42" s="28">
        <v>2</v>
      </c>
      <c r="F42" s="29"/>
      <c r="G42" s="30"/>
      <c r="H42" s="31">
        <f t="shared" si="1"/>
        <v>0</v>
      </c>
      <c r="I42" s="7" t="s">
        <v>43</v>
      </c>
      <c r="J42" s="9" t="s">
        <v>61</v>
      </c>
    </row>
    <row r="43" spans="1:10" ht="204" x14ac:dyDescent="0.25">
      <c r="A43">
        <v>5</v>
      </c>
      <c r="B43" s="27" t="s">
        <v>83</v>
      </c>
      <c r="C43" s="32" t="s">
        <v>42</v>
      </c>
      <c r="D43" s="33" t="s">
        <v>2</v>
      </c>
      <c r="E43" s="32">
        <v>2</v>
      </c>
      <c r="F43" s="34"/>
      <c r="G43" s="35"/>
      <c r="H43" s="31">
        <f t="shared" si="1"/>
        <v>0</v>
      </c>
      <c r="I43" s="32" t="s">
        <v>41</v>
      </c>
      <c r="J43" s="10" t="s">
        <v>62</v>
      </c>
    </row>
    <row r="44" spans="1:10" ht="242.25" x14ac:dyDescent="0.25">
      <c r="A44">
        <v>6</v>
      </c>
      <c r="B44" s="27" t="s">
        <v>83</v>
      </c>
      <c r="C44" s="28" t="s">
        <v>16</v>
      </c>
      <c r="D44" s="28" t="s">
        <v>2</v>
      </c>
      <c r="E44" s="28">
        <v>34</v>
      </c>
      <c r="F44" s="29"/>
      <c r="G44" s="30"/>
      <c r="H44" s="31">
        <f t="shared" si="1"/>
        <v>0</v>
      </c>
      <c r="I44" s="7" t="s">
        <v>17</v>
      </c>
      <c r="J44" s="11" t="s">
        <v>63</v>
      </c>
    </row>
    <row r="45" spans="1:10" x14ac:dyDescent="0.25">
      <c r="A45" s="62" t="s">
        <v>108</v>
      </c>
      <c r="B45" s="62"/>
      <c r="C45" s="62"/>
      <c r="D45" s="62"/>
      <c r="E45" s="62"/>
      <c r="F45" s="62"/>
      <c r="G45" s="62"/>
      <c r="H45" s="63">
        <f>SUM(H41:H44)</f>
        <v>0</v>
      </c>
      <c r="I45" s="62"/>
      <c r="J45" s="62"/>
    </row>
    <row r="47" spans="1:10" x14ac:dyDescent="0.25">
      <c r="A47" s="66" t="s">
        <v>110</v>
      </c>
      <c r="B47" s="67"/>
      <c r="C47" s="67"/>
      <c r="D47" s="67"/>
      <c r="E47" s="67"/>
      <c r="F47" s="68"/>
      <c r="H47" s="69">
        <f>H45+H31</f>
        <v>0</v>
      </c>
    </row>
  </sheetData>
  <mergeCells count="18">
    <mergeCell ref="B17:D17"/>
    <mergeCell ref="B19:D19"/>
    <mergeCell ref="E19:G19"/>
    <mergeCell ref="A47:F47"/>
    <mergeCell ref="B10:D10"/>
    <mergeCell ref="A12:D12"/>
    <mergeCell ref="B13:D13"/>
    <mergeCell ref="B14:D14"/>
    <mergeCell ref="B15:D15"/>
    <mergeCell ref="B16:D16"/>
    <mergeCell ref="A3:D3"/>
    <mergeCell ref="B4:D4"/>
    <mergeCell ref="B5:D5"/>
    <mergeCell ref="B6:D6"/>
    <mergeCell ref="A8:D8"/>
    <mergeCell ref="B9:D9"/>
    <mergeCell ref="B35:D35"/>
    <mergeCell ref="E35:G35"/>
  </mergeCells>
  <hyperlinks>
    <hyperlink ref="J25" r:id="rId1" display="https://www.cpubenchmark.net/"/>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2</vt:i4>
      </vt:variant>
    </vt:vector>
  </HeadingPairs>
  <TitlesOfParts>
    <vt:vector size="2" baseType="lpstr">
      <vt:lpstr>cast 1 nákup interiér vybavenia</vt:lpstr>
      <vt:lpstr>cast 2 nakup vyp. techniky soft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radovan kovac</dc:creator>
  <cp:lastModifiedBy>vargova</cp:lastModifiedBy>
  <cp:lastPrinted>2017-05-03T08:19:59Z</cp:lastPrinted>
  <dcterms:created xsi:type="dcterms:W3CDTF">2014-09-17T15:52:29Z</dcterms:created>
  <dcterms:modified xsi:type="dcterms:W3CDTF">2018-09-27T10:56:25Z</dcterms:modified>
</cp:coreProperties>
</file>